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1760"/>
  </bookViews>
  <sheets>
    <sheet name="КПК1115022" sheetId="2" r:id="rId1"/>
  </sheets>
  <externalReferences>
    <externalReference r:id="rId2"/>
  </externalReferences>
  <definedNames>
    <definedName name="_xlnm.Print_Area" localSheetId="0">КПК1115022!$A$1:$BM$109</definedName>
  </definedNames>
  <calcPr calcId="125725"/>
</workbook>
</file>

<file path=xl/calcChain.xml><?xml version="1.0" encoding="utf-8"?>
<calcChain xmlns="http://schemas.openxmlformats.org/spreadsheetml/2006/main">
  <c r="BE86" i="2"/>
  <c r="BE85"/>
  <c r="BE83"/>
  <c r="BE82"/>
  <c r="BE81"/>
  <c r="BE80"/>
  <c r="BE79"/>
  <c r="BE77"/>
  <c r="BE76"/>
  <c r="BE75"/>
  <c r="AO74"/>
  <c r="BE74" s="1"/>
  <c r="AS57"/>
  <c r="AS56"/>
  <c r="AS55"/>
  <c r="AS54"/>
  <c r="BE96"/>
  <c r="BE95"/>
  <c r="BE94"/>
  <c r="BE93"/>
  <c r="BE92"/>
  <c r="BE91"/>
  <c r="BE89"/>
  <c r="BE88"/>
  <c r="BE87"/>
  <c r="AR66"/>
  <c r="AS53"/>
  <c r="AC58" l="1"/>
  <c r="AB65" s="1"/>
  <c r="AR65" s="1"/>
  <c r="AS58" l="1"/>
  <c r="AS22"/>
  <c r="U22" s="1"/>
</calcChain>
</file>

<file path=xl/sharedStrings.xml><?xml version="1.0" encoding="utf-8"?>
<sst xmlns="http://schemas.openxmlformats.org/spreadsheetml/2006/main" count="184" uniqueCount="120">
  <si>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</si>
  <si>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</si>
  <si>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</si>
  <si>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</si>
  <si>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</si>
  <si>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</si>
  <si>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</si>
  <si>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</si>
  <si>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</si>
  <si>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</si>
  <si>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</si>
  <si>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</si>
  <si>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</si>
  <si>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</si>
  <si>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</si>
  <si>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</si>
  <si>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</si>
  <si>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</si>
  <si>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</si>
  <si>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</si>
  <si>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</si>
  <si>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</si>
  <si>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</si>
  <si>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</si>
  <si>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</si>
  <si>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</si>
  <si>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</si>
  <si>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</si>
  <si>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</si>
  <si>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</si>
  <si>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</si>
  <si>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</si>
  <si>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</si>
  <si>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</si>
  <si>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</si>
  <si>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</si>
  <si>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</si>
  <si>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</si>
  <si>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</si>
  <si>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</si>
  <si>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</si>
  <si>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</si>
  <si>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</si>
  <si>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</si>
  <si>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</si>
  <si>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</si>
  <si>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</si>
  <si>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</si>
  <si>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</si>
  <si>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</si>
  <si>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</si>
  <si>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</si>
  <si>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</si>
  <si>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</si>
  <si>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</si>
  <si>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</si>
  <si>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</si>
  <si>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</si>
  <si>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</si>
  <si>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</si>
  <si>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</si>
  <si>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</si>
  <si>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</si>
  <si>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</si>
  <si>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навчально-тренувальних зборів з видів спорту осіб з інвалідністю з підготовки до регіональних змагань</t>
  </si>
  <si>
    <t>Проведення навчально-тренувальних зборів з видів спорту осіб з інвалідністю з підготовки до всеукраїнських змагань</t>
  </si>
  <si>
    <t>Організація і проведення регіональних змагань з видів спорту осіб з інвалідністю</t>
  </si>
  <si>
    <t>Організація і проведення заходів з фізкультурно-спортивної реабілітації осіб з інвалідністю</t>
  </si>
  <si>
    <t>УСЬОГО</t>
  </si>
  <si>
    <t>затрат</t>
  </si>
  <si>
    <t>кількість навчально-тренувальних зборів з видів спорту інвалідів з підготовки до регіональних змагань, од.</t>
  </si>
  <si>
    <t>од.</t>
  </si>
  <si>
    <t>календарний план</t>
  </si>
  <si>
    <t>кількість навчально-тренувальних зборів з видів спорту для інвалідів з підготовки до всеукраїнських змагань, од.</t>
  </si>
  <si>
    <t>кількість регіональних змагань з видів спорту для інвалідів, од.</t>
  </si>
  <si>
    <t>кількість заходів з фізкультурно-спортивної реабілітації інвалідів, од.</t>
  </si>
  <si>
    <t>обсяг витрат на забезпечення участі (проїзд, добові в дорозі) спортсменів збірних команд інвалідів області у всеукраїнських змаганнях з видів спорту для інвалідів, грн,</t>
  </si>
  <si>
    <t>грн.</t>
  </si>
  <si>
    <t>продукту</t>
  </si>
  <si>
    <t>ккількість людино-днів навчально-тренувальних зборів з видів спорту інвалідів з підготовки до регіональних змагань, од.</t>
  </si>
  <si>
    <t>кількість людино-днів навчально-тренувальних зборів з видів спорту інвалідів з підготовки до всеукраїнських змагань, од.</t>
  </si>
  <si>
    <t>кількість людино-днів участі у регіональних змаганнях з видів спорту для інвалідів, од.</t>
  </si>
  <si>
    <t>кількість людино-днів заходів з фізкультурно-спортивної реабілітації інвалідів, од.</t>
  </si>
  <si>
    <t>кількість спортсменів збірних команд області, які братимуть участь у всеукраїнських змаганнях з видів спорту для інвалідів, осіб.</t>
  </si>
  <si>
    <t>осіб</t>
  </si>
  <si>
    <t>протоколи змагань</t>
  </si>
  <si>
    <t>ефективності</t>
  </si>
  <si>
    <t>середні витрати на один людино-день навчально-тренувальних зборів з видів спорту інвалідів з підготовки до регіональних змагань, грн.</t>
  </si>
  <si>
    <t>кошторис</t>
  </si>
  <si>
    <t>середні витрати на один людино-день навчально-тренувальних зборів з видів спорту для інвалідів з підготовки до всеукраїнських змагань, грн.</t>
  </si>
  <si>
    <t>середні витрати на один людино-день участі у регіональних змаганнях з видів спорту для інвалідів, грн,</t>
  </si>
  <si>
    <t>середні витрати на один людино-день заходів з фізкультурно-спортивної реабілітації інвалідів, грн,</t>
  </si>
  <si>
    <t>середні витрати на забезпечення участі (проїзд, добові в дорозі) одного спортсмена збірних команд області у всеукраїнських змаганнях з видів спорту для інвалідів, грн,</t>
  </si>
  <si>
    <t>якості</t>
  </si>
  <si>
    <t>динаміка кількості навчально-тренувальних зборів з видів спорту інвалідів з підготовки до регіональних змагань, %</t>
  </si>
  <si>
    <t>відс.</t>
  </si>
  <si>
    <t>динаміка кількості навчально-тренувальних зборів з видів спорту для інвалідів з підготовки до всеукраїнських змагань, порівняно з минулим роком, %</t>
  </si>
  <si>
    <t>динаміка кількості спортсменів, які беруть участь у регіональних змаганнях з видів спорту інвалідів, порівняно з минулим роком, %</t>
  </si>
  <si>
    <t>динаміка кількості заходів з фізкультурно-спортивної реабілітації інвалідів порівняно з минулим роком, %</t>
  </si>
  <si>
    <t>кількість спортсменів регіону, які протягом року посіли призові місця у всеукраїнських змаганнях з видів спорту для інвалідів, осіб,</t>
  </si>
  <si>
    <t>у тому числі динаміка кількості спортсменів, які посіли призові місця у регіональних змаганнях з видів спорту інвалідів, порівняно з минулим роком, %</t>
  </si>
  <si>
    <t>Організація фізкультурно-оздоровчої та спортивної діяльності осіб з  інвалідністю, забезпечення підготовки спортсменів з інвалідністю та фізкультурно-спортивної реабілітації осіб з  інвалідністю</t>
  </si>
  <si>
    <t>22100000000</t>
  </si>
  <si>
    <t>Проведення навчально-тренувальних зборів і змагань та заходів зі спорту осіб з інвалідністю</t>
  </si>
  <si>
    <t>5022</t>
  </si>
  <si>
    <t>0810</t>
  </si>
  <si>
    <t>Департамент фінансів облдержадміністрації</t>
  </si>
  <si>
    <t>Заступник директора департаменту фінансів</t>
  </si>
  <si>
    <t>Олексій ПЕТРИЧУК</t>
  </si>
  <si>
    <t>Представлення спортивних досягнень спортсменами збірних команд області на всеукраїнських змаганнях з видів спорту осіб з іналідністю</t>
  </si>
  <si>
    <t>Начальник управління</t>
  </si>
  <si>
    <t>Наталія ТОМУСЯК</t>
  </si>
  <si>
    <t>1115022</t>
  </si>
  <si>
    <t xml:space="preserve"> від </t>
  </si>
  <si>
    <t>Наказ Управління молодi,фізичної культури і спорту Хмельницької обласної державної адмiнiстрації</t>
  </si>
  <si>
    <t>бюджетної програми місцевого бюджету на 2025  рік</t>
  </si>
  <si>
    <t>Обласна цільова соціальна програма розвитку фізичної культури і спорту на 2025 – 2029 роки</t>
  </si>
  <si>
    <t xml:space="preserve">             Проведення навчально-тренувальних зборів і змагань та заходів зі спорту для осіб з інвалідністю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</si>
  <si>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Конституція та Закони України. Бюджетний кодекс України. Накази Міністерства молоді та спорту України. Положення про Хмельницький регіональний центр з фізичної культури і спорту осіб з інвалідністю "Інваспорт". Закон України від 24.12.1993р. №3809-ХІІ "Про фізичну культуру і спорт", наказ Міністерства молоді та спорту Україн від 23.11.2016 №4393 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спорту", Обласна цільова соціальна програма розвитку фізичної культури і спорту на 2025 – 2029 роки. Наказ Хмельницької обласної військової адміністрації від 24.12.2024 №288/2024-н "Про обласний бюджет Хмельницької області на 2025 рік"</t>
  </si>
  <si>
    <t>Управління молодi, фізичної культури і спорту Хмельницької обласної державної адмiнiстрації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</si>
</sst>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1041;&#1070;&#1044;&#1046;&#1045;&#1058;%202023\&#1041;&#1070;&#1044;&#1046;&#1045;&#1058;&#1053;&#1048;&#1049;%20&#1047;&#1040;&#1055;&#1048;&#1058;-2023\&#1041;&#1070;&#1044;&#1046;%20&#1047;&#1040;&#1055;&#1048;&#1058;-202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-1(1-4)"/>
      <sheetName val="Ф-1 (5)"/>
      <sheetName val="Ф-2 (1-5.1)"/>
      <sheetName val="Ф-2  (5.2)"/>
      <sheetName val="Ф-2 (6.1)"/>
      <sheetName val="Ф-2 (6.2)"/>
      <sheetName val="Ф-2 (6.3)"/>
      <sheetName val="Ф-2 (6.4)"/>
      <sheetName val="Ф-2 (7.1)"/>
      <sheetName val="Ф-2 (7.2)"/>
      <sheetName val="Ф-2 (8.1)"/>
      <sheetName val="Ф-2 (8.2)"/>
      <sheetName val="Ф-2 (9)"/>
      <sheetName val="Ф-2 (10)"/>
      <sheetName val="Ф-2 (11)"/>
      <sheetName val="Ф-2 (11.2)"/>
      <sheetName val="Ф-2 (12.1)"/>
      <sheetName val="Ф-2 (-13)"/>
      <sheetName val="Ф-2 (14.1)"/>
      <sheetName val="Ф-2 (14.2)"/>
      <sheetName val="Ф-2 (14.3)"/>
      <sheetName val="Ф-2 (14.4-15)"/>
      <sheetName val="Ф-3 (1-2.1)"/>
      <sheetName val="Ф-3 (1-2.1) (2)"/>
      <sheetName val="Ф-3 (2.1)"/>
      <sheetName val="Ф-3 (2.2)"/>
      <sheetName val="Ф-3 (2.2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K50">
            <v>3127824</v>
          </cell>
        </row>
      </sheetData>
      <sheetData sheetId="9"/>
      <sheetData sheetId="10">
        <row r="145">
          <cell r="K145">
            <v>160</v>
          </cell>
        </row>
        <row r="275">
          <cell r="K275">
            <v>20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view="pageBreakPreview" topLeftCell="A96" zoomScaleSheetLayoutView="100" workbookViewId="0">
      <selection activeCell="BG53" sqref="BG5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0" t="s">
        <v>35</v>
      </c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25.5" customHeight="1">
      <c r="AO3" s="97" t="s">
        <v>114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>
      <c r="AO4" s="96" t="s">
        <v>20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ht="7.5" customHeight="1"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</row>
    <row r="6" spans="1:77" ht="12.75" customHeight="1">
      <c r="AO6" s="56" t="s">
        <v>113</v>
      </c>
      <c r="AP6" s="56"/>
      <c r="AQ6" s="56"/>
      <c r="AR6" s="56"/>
      <c r="AS6" s="56"/>
      <c r="AT6" s="56"/>
      <c r="AU6" s="56"/>
      <c r="AV6" s="1" t="s">
        <v>63</v>
      </c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2.75" customHeight="1">
      <c r="AO7" s="39"/>
      <c r="AP7" s="39"/>
      <c r="AQ7" s="39"/>
      <c r="AR7" s="39"/>
      <c r="AS7" s="39"/>
      <c r="AT7" s="39"/>
      <c r="AU7" s="39"/>
      <c r="AW7" s="39"/>
      <c r="AX7" s="39"/>
      <c r="AY7" s="39"/>
      <c r="AZ7" s="39"/>
      <c r="BA7" s="39"/>
      <c r="BB7" s="39"/>
      <c r="BC7" s="39"/>
      <c r="BD7" s="39"/>
      <c r="BE7" s="39"/>
      <c r="BF7" s="39"/>
    </row>
    <row r="8" spans="1:77" ht="12.75" customHeight="1">
      <c r="AO8" s="39"/>
      <c r="AP8" s="39"/>
      <c r="AQ8" s="39"/>
      <c r="AR8" s="39"/>
      <c r="AS8" s="39"/>
      <c r="AT8" s="39"/>
      <c r="AU8" s="39"/>
      <c r="AW8" s="39"/>
      <c r="AX8" s="39"/>
      <c r="AY8" s="39"/>
      <c r="AZ8" s="39"/>
      <c r="BA8" s="39"/>
      <c r="BB8" s="39"/>
      <c r="BC8" s="39"/>
      <c r="BD8" s="39"/>
      <c r="BE8" s="39"/>
      <c r="BF8" s="39"/>
    </row>
    <row r="9" spans="1:77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77" ht="15.75" customHeight="1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>
      <c r="A11" s="59" t="s">
        <v>115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6.75" customHeight="1">
      <c r="A13" s="25" t="s">
        <v>53</v>
      </c>
      <c r="B13" s="41">
        <v>1100000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4"/>
      <c r="N13" s="57" t="s">
        <v>119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41">
        <v>45145420</v>
      </c>
      <c r="AV13" s="42"/>
      <c r="AW13" s="42"/>
      <c r="AX13" s="42"/>
      <c r="AY13" s="42"/>
      <c r="AZ13" s="42"/>
      <c r="BA13" s="42"/>
      <c r="BB13" s="4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8" t="s">
        <v>56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3"/>
      <c r="N14" s="58" t="s">
        <v>62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3"/>
      <c r="AU14" s="48" t="s">
        <v>55</v>
      </c>
      <c r="AV14" s="48"/>
      <c r="AW14" s="48"/>
      <c r="AX14" s="48"/>
      <c r="AY14" s="48"/>
      <c r="AZ14" s="48"/>
      <c r="BA14" s="48"/>
      <c r="BB14" s="4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6.75" customHeight="1">
      <c r="A16" s="36" t="s">
        <v>4</v>
      </c>
      <c r="B16" s="41">
        <v>1110000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4"/>
      <c r="N16" s="57" t="s">
        <v>119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41">
        <v>45145420</v>
      </c>
      <c r="AV16" s="42"/>
      <c r="AW16" s="42"/>
      <c r="AX16" s="42"/>
      <c r="AY16" s="42"/>
      <c r="AZ16" s="42"/>
      <c r="BA16" s="42"/>
      <c r="BB16" s="4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8" t="s">
        <v>56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33"/>
      <c r="N17" s="58" t="s">
        <v>61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33"/>
      <c r="AU17" s="48" t="s">
        <v>55</v>
      </c>
      <c r="AV17" s="48"/>
      <c r="AW17" s="48"/>
      <c r="AX17" s="48"/>
      <c r="AY17" s="48"/>
      <c r="AZ17" s="48"/>
      <c r="BA17" s="48"/>
      <c r="BB17" s="4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41" t="s">
        <v>112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104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6"/>
      <c r="AA19" s="41" t="s">
        <v>105</v>
      </c>
      <c r="AB19" s="42"/>
      <c r="AC19" s="42"/>
      <c r="AD19" s="42"/>
      <c r="AE19" s="42"/>
      <c r="AF19" s="42"/>
      <c r="AG19" s="42"/>
      <c r="AH19" s="42"/>
      <c r="AI19" s="42"/>
      <c r="AJ19" s="26"/>
      <c r="AK19" s="49" t="s">
        <v>103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6"/>
      <c r="BE19" s="41" t="s">
        <v>102</v>
      </c>
      <c r="BF19" s="42"/>
      <c r="BG19" s="42"/>
      <c r="BH19" s="42"/>
      <c r="BI19" s="42"/>
      <c r="BJ19" s="42"/>
      <c r="BK19" s="42"/>
      <c r="BL19" s="4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8" t="s">
        <v>56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N20" s="48" t="s">
        <v>57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28"/>
      <c r="AA20" s="40" t="s">
        <v>58</v>
      </c>
      <c r="AB20" s="40"/>
      <c r="AC20" s="40"/>
      <c r="AD20" s="40"/>
      <c r="AE20" s="40"/>
      <c r="AF20" s="40"/>
      <c r="AG20" s="40"/>
      <c r="AH20" s="40"/>
      <c r="AI20" s="40"/>
      <c r="AJ20" s="28"/>
      <c r="AK20" s="50" t="s">
        <v>59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8"/>
      <c r="BE20" s="48" t="s">
        <v>60</v>
      </c>
      <c r="BF20" s="48"/>
      <c r="BG20" s="48"/>
      <c r="BH20" s="48"/>
      <c r="BI20" s="48"/>
      <c r="BJ20" s="48"/>
      <c r="BK20" s="48"/>
      <c r="BL20" s="4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1" t="s">
        <v>50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62">
        <f>AS22</f>
        <v>313500</v>
      </c>
      <c r="V22" s="62"/>
      <c r="W22" s="62"/>
      <c r="X22" s="62"/>
      <c r="Y22" s="62"/>
      <c r="Z22" s="62"/>
      <c r="AA22" s="62"/>
      <c r="AB22" s="62"/>
      <c r="AC22" s="62"/>
      <c r="AD22" s="62"/>
      <c r="AE22" s="63" t="s">
        <v>51</v>
      </c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2">
        <f>AC58</f>
        <v>313500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43" t="s">
        <v>23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22</v>
      </c>
      <c r="B23" s="43"/>
      <c r="C23" s="43"/>
      <c r="D23" s="43"/>
      <c r="E23" s="43"/>
      <c r="F23" s="43"/>
      <c r="G23" s="43"/>
      <c r="H23" s="43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43" t="s">
        <v>24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9.5" customHeight="1">
      <c r="A26" s="70" t="s">
        <v>118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71" t="s">
        <v>28</v>
      </c>
      <c r="B29" s="71"/>
      <c r="C29" s="71"/>
      <c r="D29" s="71"/>
      <c r="E29" s="71"/>
      <c r="F29" s="71"/>
      <c r="G29" s="52" t="s">
        <v>40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4"/>
    </row>
    <row r="30" spans="1:79" ht="15.75" hidden="1">
      <c r="A30" s="51">
        <v>1</v>
      </c>
      <c r="B30" s="51"/>
      <c r="C30" s="51"/>
      <c r="D30" s="51"/>
      <c r="E30" s="51"/>
      <c r="F30" s="51"/>
      <c r="G30" s="52">
        <v>2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4"/>
    </row>
    <row r="31" spans="1:79" ht="10.5" hidden="1" customHeight="1">
      <c r="A31" s="47" t="s">
        <v>33</v>
      </c>
      <c r="B31" s="47"/>
      <c r="C31" s="47"/>
      <c r="D31" s="47"/>
      <c r="E31" s="47"/>
      <c r="F31" s="47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49</v>
      </c>
    </row>
    <row r="32" spans="1:79" ht="12.75" customHeight="1">
      <c r="A32" s="47">
        <v>1</v>
      </c>
      <c r="B32" s="47"/>
      <c r="C32" s="47"/>
      <c r="D32" s="47"/>
      <c r="E32" s="47"/>
      <c r="F32" s="47"/>
      <c r="G32" s="89" t="s">
        <v>117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55" t="s">
        <v>101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15.75" customHeight="1">
      <c r="A38" s="71" t="s">
        <v>28</v>
      </c>
      <c r="B38" s="71"/>
      <c r="C38" s="71"/>
      <c r="D38" s="71"/>
      <c r="E38" s="71"/>
      <c r="F38" s="71"/>
      <c r="G38" s="52" t="s">
        <v>25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4"/>
    </row>
    <row r="39" spans="1:79" ht="15.75" hidden="1">
      <c r="A39" s="51">
        <v>1</v>
      </c>
      <c r="B39" s="51"/>
      <c r="C39" s="51"/>
      <c r="D39" s="51"/>
      <c r="E39" s="51"/>
      <c r="F39" s="51"/>
      <c r="G39" s="52">
        <v>2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</row>
    <row r="40" spans="1:79" ht="10.5" hidden="1" customHeight="1">
      <c r="A40" s="47" t="s">
        <v>6</v>
      </c>
      <c r="B40" s="47"/>
      <c r="C40" s="47"/>
      <c r="D40" s="47"/>
      <c r="E40" s="47"/>
      <c r="F40" s="47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>
      <c r="A41" s="47">
        <v>1</v>
      </c>
      <c r="B41" s="47"/>
      <c r="C41" s="47"/>
      <c r="D41" s="47"/>
      <c r="E41" s="47"/>
      <c r="F41" s="47"/>
      <c r="G41" s="44" t="s">
        <v>64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6"/>
      <c r="CA41" s="1" t="s">
        <v>12</v>
      </c>
    </row>
    <row r="42" spans="1:79" ht="12.75" customHeight="1">
      <c r="A42" s="47">
        <v>2</v>
      </c>
      <c r="B42" s="47"/>
      <c r="C42" s="47"/>
      <c r="D42" s="47"/>
      <c r="E42" s="47"/>
      <c r="F42" s="47"/>
      <c r="G42" s="44" t="s">
        <v>65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6"/>
    </row>
    <row r="43" spans="1:79" ht="12.75" customHeight="1">
      <c r="A43" s="47">
        <v>3</v>
      </c>
      <c r="B43" s="47"/>
      <c r="C43" s="47"/>
      <c r="D43" s="47"/>
      <c r="E43" s="47"/>
      <c r="F43" s="47"/>
      <c r="G43" s="44" t="s">
        <v>66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6"/>
    </row>
    <row r="44" spans="1:79" ht="12.75" customHeight="1">
      <c r="A44" s="47">
        <v>4</v>
      </c>
      <c r="B44" s="47"/>
      <c r="C44" s="47"/>
      <c r="D44" s="47"/>
      <c r="E44" s="47"/>
      <c r="F44" s="47"/>
      <c r="G44" s="44" t="s">
        <v>67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6"/>
    </row>
    <row r="45" spans="1:79" ht="12.75" customHeight="1">
      <c r="A45" s="47">
        <v>5</v>
      </c>
      <c r="B45" s="47"/>
      <c r="C45" s="47"/>
      <c r="D45" s="47"/>
      <c r="E45" s="47"/>
      <c r="F45" s="47"/>
      <c r="G45" s="44" t="s">
        <v>109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6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43" t="s">
        <v>41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>
      <c r="A49" s="51" t="s">
        <v>28</v>
      </c>
      <c r="B49" s="51"/>
      <c r="C49" s="51"/>
      <c r="D49" s="83" t="s">
        <v>26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1" t="s">
        <v>29</v>
      </c>
      <c r="AD49" s="51"/>
      <c r="AE49" s="51"/>
      <c r="AF49" s="51"/>
      <c r="AG49" s="51"/>
      <c r="AH49" s="51"/>
      <c r="AI49" s="51"/>
      <c r="AJ49" s="51"/>
      <c r="AK49" s="51" t="s">
        <v>30</v>
      </c>
      <c r="AL49" s="51"/>
      <c r="AM49" s="51"/>
      <c r="AN49" s="51"/>
      <c r="AO49" s="51"/>
      <c r="AP49" s="51"/>
      <c r="AQ49" s="51"/>
      <c r="AR49" s="51"/>
      <c r="AS49" s="51" t="s">
        <v>27</v>
      </c>
      <c r="AT49" s="51"/>
      <c r="AU49" s="51"/>
      <c r="AV49" s="51"/>
      <c r="AW49" s="51"/>
      <c r="AX49" s="51"/>
      <c r="AY49" s="51"/>
      <c r="AZ49" s="51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>
      <c r="A50" s="51"/>
      <c r="B50" s="51"/>
      <c r="C50" s="51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18"/>
      <c r="BB50" s="18"/>
      <c r="BC50" s="18"/>
      <c r="BD50" s="18"/>
      <c r="BE50" s="18"/>
      <c r="BF50" s="18"/>
      <c r="BG50" s="18"/>
      <c r="BH50" s="18"/>
    </row>
    <row r="51" spans="1:79" ht="15.75">
      <c r="A51" s="51">
        <v>1</v>
      </c>
      <c r="B51" s="51"/>
      <c r="C51" s="51"/>
      <c r="D51" s="73">
        <v>2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51">
        <v>3</v>
      </c>
      <c r="AD51" s="51"/>
      <c r="AE51" s="51"/>
      <c r="AF51" s="51"/>
      <c r="AG51" s="51"/>
      <c r="AH51" s="51"/>
      <c r="AI51" s="51"/>
      <c r="AJ51" s="51"/>
      <c r="AK51" s="51">
        <v>4</v>
      </c>
      <c r="AL51" s="51"/>
      <c r="AM51" s="51"/>
      <c r="AN51" s="51"/>
      <c r="AO51" s="51"/>
      <c r="AP51" s="51"/>
      <c r="AQ51" s="51"/>
      <c r="AR51" s="51"/>
      <c r="AS51" s="51">
        <v>5</v>
      </c>
      <c r="AT51" s="51"/>
      <c r="AU51" s="51"/>
      <c r="AV51" s="51"/>
      <c r="AW51" s="51"/>
      <c r="AX51" s="51"/>
      <c r="AY51" s="51"/>
      <c r="AZ51" s="51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>
      <c r="A52" s="47" t="s">
        <v>6</v>
      </c>
      <c r="B52" s="47"/>
      <c r="C52" s="47"/>
      <c r="D52" s="98" t="s">
        <v>7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100"/>
      <c r="AC52" s="66" t="s">
        <v>8</v>
      </c>
      <c r="AD52" s="66"/>
      <c r="AE52" s="66"/>
      <c r="AF52" s="66"/>
      <c r="AG52" s="66"/>
      <c r="AH52" s="66"/>
      <c r="AI52" s="66"/>
      <c r="AJ52" s="66"/>
      <c r="AK52" s="66" t="s">
        <v>9</v>
      </c>
      <c r="AL52" s="66"/>
      <c r="AM52" s="66"/>
      <c r="AN52" s="66"/>
      <c r="AO52" s="66"/>
      <c r="AP52" s="66"/>
      <c r="AQ52" s="66"/>
      <c r="AR52" s="66"/>
      <c r="AS52" s="65" t="s">
        <v>10</v>
      </c>
      <c r="AT52" s="66"/>
      <c r="AU52" s="66"/>
      <c r="AV52" s="66"/>
      <c r="AW52" s="66"/>
      <c r="AX52" s="66"/>
      <c r="AY52" s="66"/>
      <c r="AZ52" s="66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>
      <c r="A53" s="47">
        <v>1</v>
      </c>
      <c r="B53" s="47"/>
      <c r="C53" s="47"/>
      <c r="D53" s="89" t="s">
        <v>64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64"/>
      <c r="AD53" s="64"/>
      <c r="AE53" s="64"/>
      <c r="AF53" s="64"/>
      <c r="AG53" s="64"/>
      <c r="AH53" s="64"/>
      <c r="AI53" s="64"/>
      <c r="AJ53" s="64"/>
      <c r="AK53" s="64">
        <v>0</v>
      </c>
      <c r="AL53" s="64"/>
      <c r="AM53" s="64"/>
      <c r="AN53" s="64"/>
      <c r="AO53" s="64"/>
      <c r="AP53" s="64"/>
      <c r="AQ53" s="64"/>
      <c r="AR53" s="64"/>
      <c r="AS53" s="64">
        <f t="shared" ref="AS53:AS58" si="0">AC53+AK53</f>
        <v>0</v>
      </c>
      <c r="AT53" s="64"/>
      <c r="AU53" s="64"/>
      <c r="AV53" s="64"/>
      <c r="AW53" s="64"/>
      <c r="AX53" s="64"/>
      <c r="AY53" s="64"/>
      <c r="AZ53" s="64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>
      <c r="A54" s="47">
        <v>2</v>
      </c>
      <c r="B54" s="47"/>
      <c r="C54" s="47"/>
      <c r="D54" s="89" t="s">
        <v>65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64">
        <v>94000</v>
      </c>
      <c r="AD54" s="64"/>
      <c r="AE54" s="64"/>
      <c r="AF54" s="64"/>
      <c r="AG54" s="64"/>
      <c r="AH54" s="64"/>
      <c r="AI54" s="64"/>
      <c r="AJ54" s="64"/>
      <c r="AK54" s="64">
        <v>0</v>
      </c>
      <c r="AL54" s="64"/>
      <c r="AM54" s="64"/>
      <c r="AN54" s="64"/>
      <c r="AO54" s="64"/>
      <c r="AP54" s="64"/>
      <c r="AQ54" s="64"/>
      <c r="AR54" s="64"/>
      <c r="AS54" s="64">
        <f t="shared" si="0"/>
        <v>94000</v>
      </c>
      <c r="AT54" s="64"/>
      <c r="AU54" s="64"/>
      <c r="AV54" s="64"/>
      <c r="AW54" s="64"/>
      <c r="AX54" s="64"/>
      <c r="AY54" s="64"/>
      <c r="AZ54" s="64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7">
        <v>3</v>
      </c>
      <c r="B55" s="47"/>
      <c r="C55" s="47"/>
      <c r="D55" s="89" t="s">
        <v>66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64">
        <v>79500</v>
      </c>
      <c r="AD55" s="64"/>
      <c r="AE55" s="64"/>
      <c r="AF55" s="64"/>
      <c r="AG55" s="64"/>
      <c r="AH55" s="64"/>
      <c r="AI55" s="64"/>
      <c r="AJ55" s="64"/>
      <c r="AK55" s="64">
        <v>0</v>
      </c>
      <c r="AL55" s="64"/>
      <c r="AM55" s="64"/>
      <c r="AN55" s="64"/>
      <c r="AO55" s="64"/>
      <c r="AP55" s="64"/>
      <c r="AQ55" s="64"/>
      <c r="AR55" s="64"/>
      <c r="AS55" s="64">
        <f t="shared" si="0"/>
        <v>79500</v>
      </c>
      <c r="AT55" s="64"/>
      <c r="AU55" s="64"/>
      <c r="AV55" s="64"/>
      <c r="AW55" s="64"/>
      <c r="AX55" s="64"/>
      <c r="AY55" s="64"/>
      <c r="AZ55" s="64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47">
        <v>4</v>
      </c>
      <c r="B56" s="47"/>
      <c r="C56" s="47"/>
      <c r="D56" s="89" t="s">
        <v>67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64">
        <v>50000</v>
      </c>
      <c r="AD56" s="64"/>
      <c r="AE56" s="64"/>
      <c r="AF56" s="64"/>
      <c r="AG56" s="64"/>
      <c r="AH56" s="64"/>
      <c r="AI56" s="64"/>
      <c r="AJ56" s="64"/>
      <c r="AK56" s="64">
        <v>0</v>
      </c>
      <c r="AL56" s="64"/>
      <c r="AM56" s="64"/>
      <c r="AN56" s="64"/>
      <c r="AO56" s="64"/>
      <c r="AP56" s="64"/>
      <c r="AQ56" s="64"/>
      <c r="AR56" s="64"/>
      <c r="AS56" s="64">
        <f t="shared" si="0"/>
        <v>50000</v>
      </c>
      <c r="AT56" s="64"/>
      <c r="AU56" s="64"/>
      <c r="AV56" s="64"/>
      <c r="AW56" s="64"/>
      <c r="AX56" s="64"/>
      <c r="AY56" s="64"/>
      <c r="AZ56" s="64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>
      <c r="A57" s="47">
        <v>5</v>
      </c>
      <c r="B57" s="47"/>
      <c r="C57" s="47"/>
      <c r="D57" s="89" t="s">
        <v>109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64">
        <v>90000</v>
      </c>
      <c r="AD57" s="64"/>
      <c r="AE57" s="64"/>
      <c r="AF57" s="64"/>
      <c r="AG57" s="64"/>
      <c r="AH57" s="64"/>
      <c r="AI57" s="64"/>
      <c r="AJ57" s="64"/>
      <c r="AK57" s="64">
        <v>0</v>
      </c>
      <c r="AL57" s="64"/>
      <c r="AM57" s="64"/>
      <c r="AN57" s="64"/>
      <c r="AO57" s="64"/>
      <c r="AP57" s="64"/>
      <c r="AQ57" s="64"/>
      <c r="AR57" s="64"/>
      <c r="AS57" s="64">
        <f t="shared" si="0"/>
        <v>90000</v>
      </c>
      <c r="AT57" s="64"/>
      <c r="AU57" s="64"/>
      <c r="AV57" s="64"/>
      <c r="AW57" s="64"/>
      <c r="AX57" s="64"/>
      <c r="AY57" s="64"/>
      <c r="AZ57" s="64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>
      <c r="A58" s="76"/>
      <c r="B58" s="76"/>
      <c r="C58" s="76"/>
      <c r="D58" s="92" t="s">
        <v>68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81">
        <f>SUM(AC53:AJ57)</f>
        <v>313500</v>
      </c>
      <c r="AD58" s="81"/>
      <c r="AE58" s="81"/>
      <c r="AF58" s="81"/>
      <c r="AG58" s="81"/>
      <c r="AH58" s="81"/>
      <c r="AI58" s="81"/>
      <c r="AJ58" s="81"/>
      <c r="AK58" s="81">
        <v>0</v>
      </c>
      <c r="AL58" s="81"/>
      <c r="AM58" s="81"/>
      <c r="AN58" s="81"/>
      <c r="AO58" s="81"/>
      <c r="AP58" s="81"/>
      <c r="AQ58" s="81"/>
      <c r="AR58" s="81"/>
      <c r="AS58" s="81">
        <f t="shared" si="0"/>
        <v>313500</v>
      </c>
      <c r="AT58" s="81"/>
      <c r="AU58" s="81"/>
      <c r="AV58" s="81"/>
      <c r="AW58" s="81"/>
      <c r="AX58" s="81"/>
      <c r="AY58" s="81"/>
      <c r="AZ58" s="81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>
      <c r="A60" s="61" t="s">
        <v>42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>
      <c r="A62" s="51" t="s">
        <v>28</v>
      </c>
      <c r="B62" s="51"/>
      <c r="C62" s="51"/>
      <c r="D62" s="83" t="s">
        <v>34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51" t="s">
        <v>29</v>
      </c>
      <c r="AC62" s="51"/>
      <c r="AD62" s="51"/>
      <c r="AE62" s="51"/>
      <c r="AF62" s="51"/>
      <c r="AG62" s="51"/>
      <c r="AH62" s="51"/>
      <c r="AI62" s="51"/>
      <c r="AJ62" s="51" t="s">
        <v>30</v>
      </c>
      <c r="AK62" s="51"/>
      <c r="AL62" s="51"/>
      <c r="AM62" s="51"/>
      <c r="AN62" s="51"/>
      <c r="AO62" s="51"/>
      <c r="AP62" s="51"/>
      <c r="AQ62" s="51"/>
      <c r="AR62" s="51" t="s">
        <v>27</v>
      </c>
      <c r="AS62" s="51"/>
      <c r="AT62" s="51"/>
      <c r="AU62" s="51"/>
      <c r="AV62" s="51"/>
      <c r="AW62" s="51"/>
      <c r="AX62" s="51"/>
      <c r="AY62" s="51"/>
    </row>
    <row r="63" spans="1:79" ht="29.1" customHeight="1">
      <c r="A63" s="51"/>
      <c r="B63" s="51"/>
      <c r="C63" s="51"/>
      <c r="D63" s="86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</row>
    <row r="64" spans="1:79" ht="15.75" customHeight="1">
      <c r="A64" s="51">
        <v>1</v>
      </c>
      <c r="B64" s="51"/>
      <c r="C64" s="51"/>
      <c r="D64" s="73">
        <v>2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51">
        <v>3</v>
      </c>
      <c r="AC64" s="51"/>
      <c r="AD64" s="51"/>
      <c r="AE64" s="51"/>
      <c r="AF64" s="51"/>
      <c r="AG64" s="51"/>
      <c r="AH64" s="51"/>
      <c r="AI64" s="51"/>
      <c r="AJ64" s="51">
        <v>4</v>
      </c>
      <c r="AK64" s="51"/>
      <c r="AL64" s="51"/>
      <c r="AM64" s="51"/>
      <c r="AN64" s="51"/>
      <c r="AO64" s="51"/>
      <c r="AP64" s="51"/>
      <c r="AQ64" s="51"/>
      <c r="AR64" s="51">
        <v>5</v>
      </c>
      <c r="AS64" s="51"/>
      <c r="AT64" s="51"/>
      <c r="AU64" s="51"/>
      <c r="AV64" s="51"/>
      <c r="AW64" s="51"/>
      <c r="AX64" s="51"/>
      <c r="AY64" s="51"/>
    </row>
    <row r="65" spans="1:79" ht="46.5" customHeight="1">
      <c r="A65" s="47"/>
      <c r="B65" s="47"/>
      <c r="C65" s="47"/>
      <c r="D65" s="67" t="s">
        <v>116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9"/>
      <c r="AB65" s="64">
        <f>AC58</f>
        <v>313500</v>
      </c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>
        <f>AB65</f>
        <v>313500</v>
      </c>
      <c r="AS65" s="64"/>
      <c r="AT65" s="64"/>
      <c r="AU65" s="64"/>
      <c r="AV65" s="64"/>
      <c r="AW65" s="64"/>
      <c r="AX65" s="64"/>
      <c r="AY65" s="64"/>
      <c r="CA65" s="1" t="s">
        <v>15</v>
      </c>
    </row>
    <row r="66" spans="1:79" s="4" customFormat="1" ht="12.75" customHeight="1">
      <c r="A66" s="76"/>
      <c r="B66" s="76"/>
      <c r="C66" s="76"/>
      <c r="D66" s="77" t="s">
        <v>27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1">
        <f>AB66+AJ66</f>
        <v>0</v>
      </c>
      <c r="AS66" s="81"/>
      <c r="AT66" s="81"/>
      <c r="AU66" s="81"/>
      <c r="AV66" s="81"/>
      <c r="AW66" s="81"/>
      <c r="AX66" s="81"/>
      <c r="AY66" s="81"/>
      <c r="CA66" s="4" t="s">
        <v>16</v>
      </c>
    </row>
    <row r="68" spans="1:79" ht="15.75" customHeight="1">
      <c r="A68" s="43" t="s">
        <v>43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</row>
    <row r="69" spans="1:79" ht="30" customHeight="1">
      <c r="A69" s="51" t="s">
        <v>28</v>
      </c>
      <c r="B69" s="51"/>
      <c r="C69" s="51"/>
      <c r="D69" s="51"/>
      <c r="E69" s="51"/>
      <c r="F69" s="51"/>
      <c r="G69" s="73" t="s">
        <v>44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51" t="s">
        <v>2</v>
      </c>
      <c r="AA69" s="51"/>
      <c r="AB69" s="51"/>
      <c r="AC69" s="51"/>
      <c r="AD69" s="51"/>
      <c r="AE69" s="51" t="s">
        <v>1</v>
      </c>
      <c r="AF69" s="51"/>
      <c r="AG69" s="51"/>
      <c r="AH69" s="51"/>
      <c r="AI69" s="51"/>
      <c r="AJ69" s="51"/>
      <c r="AK69" s="51"/>
      <c r="AL69" s="51"/>
      <c r="AM69" s="51"/>
      <c r="AN69" s="51"/>
      <c r="AO69" s="73" t="s">
        <v>29</v>
      </c>
      <c r="AP69" s="74"/>
      <c r="AQ69" s="74"/>
      <c r="AR69" s="74"/>
      <c r="AS69" s="74"/>
      <c r="AT69" s="74"/>
      <c r="AU69" s="74"/>
      <c r="AV69" s="75"/>
      <c r="AW69" s="73" t="s">
        <v>30</v>
      </c>
      <c r="AX69" s="74"/>
      <c r="AY69" s="74"/>
      <c r="AZ69" s="74"/>
      <c r="BA69" s="74"/>
      <c r="BB69" s="74"/>
      <c r="BC69" s="74"/>
      <c r="BD69" s="75"/>
      <c r="BE69" s="73" t="s">
        <v>27</v>
      </c>
      <c r="BF69" s="74"/>
      <c r="BG69" s="74"/>
      <c r="BH69" s="74"/>
      <c r="BI69" s="74"/>
      <c r="BJ69" s="74"/>
      <c r="BK69" s="74"/>
      <c r="BL69" s="75"/>
    </row>
    <row r="70" spans="1:79" ht="15.75" customHeight="1">
      <c r="A70" s="51">
        <v>1</v>
      </c>
      <c r="B70" s="51"/>
      <c r="C70" s="51"/>
      <c r="D70" s="51"/>
      <c r="E70" s="51"/>
      <c r="F70" s="51"/>
      <c r="G70" s="73">
        <v>2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51">
        <v>3</v>
      </c>
      <c r="AA70" s="51"/>
      <c r="AB70" s="51"/>
      <c r="AC70" s="51"/>
      <c r="AD70" s="51"/>
      <c r="AE70" s="51">
        <v>4</v>
      </c>
      <c r="AF70" s="51"/>
      <c r="AG70" s="51"/>
      <c r="AH70" s="51"/>
      <c r="AI70" s="51"/>
      <c r="AJ70" s="51"/>
      <c r="AK70" s="51"/>
      <c r="AL70" s="51"/>
      <c r="AM70" s="51"/>
      <c r="AN70" s="51"/>
      <c r="AO70" s="51">
        <v>5</v>
      </c>
      <c r="AP70" s="51"/>
      <c r="AQ70" s="51"/>
      <c r="AR70" s="51"/>
      <c r="AS70" s="51"/>
      <c r="AT70" s="51"/>
      <c r="AU70" s="51"/>
      <c r="AV70" s="51"/>
      <c r="AW70" s="51">
        <v>6</v>
      </c>
      <c r="AX70" s="51"/>
      <c r="AY70" s="51"/>
      <c r="AZ70" s="51"/>
      <c r="BA70" s="51"/>
      <c r="BB70" s="51"/>
      <c r="BC70" s="51"/>
      <c r="BD70" s="51"/>
      <c r="BE70" s="51">
        <v>7</v>
      </c>
      <c r="BF70" s="51"/>
      <c r="BG70" s="51"/>
      <c r="BH70" s="51"/>
      <c r="BI70" s="51"/>
      <c r="BJ70" s="51"/>
      <c r="BK70" s="51"/>
      <c r="BL70" s="51"/>
    </row>
    <row r="71" spans="1:79" ht="12.75" hidden="1" customHeight="1">
      <c r="A71" s="47" t="s">
        <v>33</v>
      </c>
      <c r="B71" s="47"/>
      <c r="C71" s="47"/>
      <c r="D71" s="47"/>
      <c r="E71" s="47"/>
      <c r="F71" s="47"/>
      <c r="G71" s="67" t="s">
        <v>7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47" t="s">
        <v>19</v>
      </c>
      <c r="AA71" s="47"/>
      <c r="AB71" s="47"/>
      <c r="AC71" s="47"/>
      <c r="AD71" s="47"/>
      <c r="AE71" s="82" t="s">
        <v>32</v>
      </c>
      <c r="AF71" s="82"/>
      <c r="AG71" s="82"/>
      <c r="AH71" s="82"/>
      <c r="AI71" s="82"/>
      <c r="AJ71" s="82"/>
      <c r="AK71" s="82"/>
      <c r="AL71" s="82"/>
      <c r="AM71" s="82"/>
      <c r="AN71" s="67"/>
      <c r="AO71" s="66" t="s">
        <v>8</v>
      </c>
      <c r="AP71" s="66"/>
      <c r="AQ71" s="66"/>
      <c r="AR71" s="66"/>
      <c r="AS71" s="66"/>
      <c r="AT71" s="66"/>
      <c r="AU71" s="66"/>
      <c r="AV71" s="66"/>
      <c r="AW71" s="66" t="s">
        <v>31</v>
      </c>
      <c r="AX71" s="66"/>
      <c r="AY71" s="66"/>
      <c r="AZ71" s="66"/>
      <c r="BA71" s="66"/>
      <c r="BB71" s="66"/>
      <c r="BC71" s="66"/>
      <c r="BD71" s="66"/>
      <c r="BE71" s="66" t="s">
        <v>10</v>
      </c>
      <c r="BF71" s="66"/>
      <c r="BG71" s="66"/>
      <c r="BH71" s="66"/>
      <c r="BI71" s="66"/>
      <c r="BJ71" s="66"/>
      <c r="BK71" s="66"/>
      <c r="BL71" s="66"/>
      <c r="CA71" s="1" t="s">
        <v>17</v>
      </c>
    </row>
    <row r="72" spans="1:79" s="4" customFormat="1" ht="12.75" customHeight="1">
      <c r="A72" s="76">
        <v>0</v>
      </c>
      <c r="B72" s="76"/>
      <c r="C72" s="76"/>
      <c r="D72" s="76"/>
      <c r="E72" s="76"/>
      <c r="F72" s="76"/>
      <c r="G72" s="112" t="s">
        <v>69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115"/>
      <c r="AA72" s="115"/>
      <c r="AB72" s="115"/>
      <c r="AC72" s="115"/>
      <c r="AD72" s="115"/>
      <c r="AE72" s="111"/>
      <c r="AF72" s="111"/>
      <c r="AG72" s="111"/>
      <c r="AH72" s="111"/>
      <c r="AI72" s="111"/>
      <c r="AJ72" s="111"/>
      <c r="AK72" s="111"/>
      <c r="AL72" s="111"/>
      <c r="AM72" s="111"/>
      <c r="AN72" s="77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CA72" s="4" t="s">
        <v>18</v>
      </c>
    </row>
    <row r="73" spans="1:79" ht="25.5" customHeight="1">
      <c r="A73" s="47">
        <v>1</v>
      </c>
      <c r="B73" s="47"/>
      <c r="C73" s="47"/>
      <c r="D73" s="47"/>
      <c r="E73" s="47"/>
      <c r="F73" s="47"/>
      <c r="G73" s="102" t="s">
        <v>70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65" t="s">
        <v>71</v>
      </c>
      <c r="AA73" s="65"/>
      <c r="AB73" s="65"/>
      <c r="AC73" s="65"/>
      <c r="AD73" s="65"/>
      <c r="AE73" s="102" t="s">
        <v>72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79" ht="25.5" customHeight="1">
      <c r="A74" s="47">
        <v>2</v>
      </c>
      <c r="B74" s="47"/>
      <c r="C74" s="47"/>
      <c r="D74" s="47"/>
      <c r="E74" s="47"/>
      <c r="F74" s="47"/>
      <c r="G74" s="102" t="s">
        <v>73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65" t="s">
        <v>71</v>
      </c>
      <c r="AA74" s="65"/>
      <c r="AB74" s="65"/>
      <c r="AC74" s="65"/>
      <c r="AD74" s="65"/>
      <c r="AE74" s="102" t="s">
        <v>72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64">
        <f>'[1]Ф-2 (8.1)'!$K$275</f>
        <v>20</v>
      </c>
      <c r="AP74" s="64"/>
      <c r="AQ74" s="64"/>
      <c r="AR74" s="64"/>
      <c r="AS74" s="64"/>
      <c r="AT74" s="64"/>
      <c r="AU74" s="64"/>
      <c r="AV74" s="64"/>
      <c r="AW74" s="64">
        <v>0</v>
      </c>
      <c r="AX74" s="64"/>
      <c r="AY74" s="64"/>
      <c r="AZ74" s="64"/>
      <c r="BA74" s="64"/>
      <c r="BB74" s="64"/>
      <c r="BC74" s="64"/>
      <c r="BD74" s="64"/>
      <c r="BE74" s="64">
        <f t="shared" ref="BE74:BE96" si="1">AO74+AW74</f>
        <v>20</v>
      </c>
      <c r="BF74" s="64"/>
      <c r="BG74" s="64"/>
      <c r="BH74" s="64"/>
      <c r="BI74" s="64"/>
      <c r="BJ74" s="64"/>
      <c r="BK74" s="64"/>
      <c r="BL74" s="64"/>
    </row>
    <row r="75" spans="1:79" ht="12.75" customHeight="1">
      <c r="A75" s="47">
        <v>3</v>
      </c>
      <c r="B75" s="47"/>
      <c r="C75" s="47"/>
      <c r="D75" s="47"/>
      <c r="E75" s="47"/>
      <c r="F75" s="47"/>
      <c r="G75" s="102" t="s">
        <v>74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65" t="s">
        <v>71</v>
      </c>
      <c r="AA75" s="65"/>
      <c r="AB75" s="65"/>
      <c r="AC75" s="65"/>
      <c r="AD75" s="65"/>
      <c r="AE75" s="102" t="s">
        <v>72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64">
        <v>30</v>
      </c>
      <c r="AP75" s="64"/>
      <c r="AQ75" s="64"/>
      <c r="AR75" s="64"/>
      <c r="AS75" s="64"/>
      <c r="AT75" s="64"/>
      <c r="AU75" s="64"/>
      <c r="AV75" s="64"/>
      <c r="AW75" s="64">
        <v>0</v>
      </c>
      <c r="AX75" s="64"/>
      <c r="AY75" s="64"/>
      <c r="AZ75" s="64"/>
      <c r="BA75" s="64"/>
      <c r="BB75" s="64"/>
      <c r="BC75" s="64"/>
      <c r="BD75" s="64"/>
      <c r="BE75" s="64">
        <f t="shared" si="1"/>
        <v>30</v>
      </c>
      <c r="BF75" s="64"/>
      <c r="BG75" s="64"/>
      <c r="BH75" s="64"/>
      <c r="BI75" s="64"/>
      <c r="BJ75" s="64"/>
      <c r="BK75" s="64"/>
      <c r="BL75" s="64"/>
    </row>
    <row r="76" spans="1:79" ht="25.5" customHeight="1">
      <c r="A76" s="47">
        <v>4</v>
      </c>
      <c r="B76" s="47"/>
      <c r="C76" s="47"/>
      <c r="D76" s="47"/>
      <c r="E76" s="47"/>
      <c r="F76" s="47"/>
      <c r="G76" s="102" t="s">
        <v>75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65" t="s">
        <v>71</v>
      </c>
      <c r="AA76" s="65"/>
      <c r="AB76" s="65"/>
      <c r="AC76" s="65"/>
      <c r="AD76" s="65"/>
      <c r="AE76" s="102" t="s">
        <v>72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64">
        <v>1</v>
      </c>
      <c r="AP76" s="64"/>
      <c r="AQ76" s="64"/>
      <c r="AR76" s="64"/>
      <c r="AS76" s="64"/>
      <c r="AT76" s="64"/>
      <c r="AU76" s="64"/>
      <c r="AV76" s="64"/>
      <c r="AW76" s="64">
        <v>0</v>
      </c>
      <c r="AX76" s="64"/>
      <c r="AY76" s="64"/>
      <c r="AZ76" s="64"/>
      <c r="BA76" s="64"/>
      <c r="BB76" s="64"/>
      <c r="BC76" s="64"/>
      <c r="BD76" s="64"/>
      <c r="BE76" s="64">
        <f t="shared" si="1"/>
        <v>1</v>
      </c>
      <c r="BF76" s="64"/>
      <c r="BG76" s="64"/>
      <c r="BH76" s="64"/>
      <c r="BI76" s="64"/>
      <c r="BJ76" s="64"/>
      <c r="BK76" s="64"/>
      <c r="BL76" s="64"/>
    </row>
    <row r="77" spans="1:79" ht="38.25" customHeight="1">
      <c r="A77" s="47">
        <v>5</v>
      </c>
      <c r="B77" s="47"/>
      <c r="C77" s="47"/>
      <c r="D77" s="47"/>
      <c r="E77" s="47"/>
      <c r="F77" s="47"/>
      <c r="G77" s="102" t="s">
        <v>76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65" t="s">
        <v>77</v>
      </c>
      <c r="AA77" s="65"/>
      <c r="AB77" s="65"/>
      <c r="AC77" s="65"/>
      <c r="AD77" s="65"/>
      <c r="AE77" s="102" t="s">
        <v>72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64">
        <v>90000</v>
      </c>
      <c r="AP77" s="64"/>
      <c r="AQ77" s="64"/>
      <c r="AR77" s="64"/>
      <c r="AS77" s="64"/>
      <c r="AT77" s="64"/>
      <c r="AU77" s="64"/>
      <c r="AV77" s="64"/>
      <c r="AW77" s="64">
        <v>0</v>
      </c>
      <c r="AX77" s="64"/>
      <c r="AY77" s="64"/>
      <c r="AZ77" s="64"/>
      <c r="BA77" s="64"/>
      <c r="BB77" s="64"/>
      <c r="BC77" s="64"/>
      <c r="BD77" s="64"/>
      <c r="BE77" s="64">
        <f t="shared" si="1"/>
        <v>90000</v>
      </c>
      <c r="BF77" s="64"/>
      <c r="BG77" s="64"/>
      <c r="BH77" s="64"/>
      <c r="BI77" s="64"/>
      <c r="BJ77" s="64"/>
      <c r="BK77" s="64"/>
      <c r="BL77" s="64"/>
    </row>
    <row r="78" spans="1:79" s="4" customFormat="1" ht="12.75" customHeight="1">
      <c r="A78" s="76">
        <v>0</v>
      </c>
      <c r="B78" s="76"/>
      <c r="C78" s="76"/>
      <c r="D78" s="76"/>
      <c r="E78" s="76"/>
      <c r="F78" s="76"/>
      <c r="G78" s="116" t="s">
        <v>78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8"/>
      <c r="Z78" s="115"/>
      <c r="AA78" s="115"/>
      <c r="AB78" s="115"/>
      <c r="AC78" s="115"/>
      <c r="AD78" s="115"/>
      <c r="AE78" s="116"/>
      <c r="AF78" s="117"/>
      <c r="AG78" s="117"/>
      <c r="AH78" s="117"/>
      <c r="AI78" s="117"/>
      <c r="AJ78" s="117"/>
      <c r="AK78" s="117"/>
      <c r="AL78" s="117"/>
      <c r="AM78" s="117"/>
      <c r="AN78" s="118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</row>
    <row r="79" spans="1:79" ht="25.5" customHeight="1">
      <c r="A79" s="47">
        <v>1</v>
      </c>
      <c r="B79" s="47"/>
      <c r="C79" s="47"/>
      <c r="D79" s="47"/>
      <c r="E79" s="47"/>
      <c r="F79" s="47"/>
      <c r="G79" s="102" t="s">
        <v>79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65" t="s">
        <v>71</v>
      </c>
      <c r="AA79" s="65"/>
      <c r="AB79" s="65"/>
      <c r="AC79" s="65"/>
      <c r="AD79" s="65"/>
      <c r="AE79" s="102" t="s">
        <v>72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64"/>
      <c r="AP79" s="64"/>
      <c r="AQ79" s="64"/>
      <c r="AR79" s="64"/>
      <c r="AS79" s="64"/>
      <c r="AT79" s="64"/>
      <c r="AU79" s="64"/>
      <c r="AV79" s="64"/>
      <c r="AW79" s="64">
        <v>0</v>
      </c>
      <c r="AX79" s="64"/>
      <c r="AY79" s="64"/>
      <c r="AZ79" s="64"/>
      <c r="BA79" s="64"/>
      <c r="BB79" s="64"/>
      <c r="BC79" s="64"/>
      <c r="BD79" s="64"/>
      <c r="BE79" s="64">
        <f t="shared" si="1"/>
        <v>0</v>
      </c>
      <c r="BF79" s="64"/>
      <c r="BG79" s="64"/>
      <c r="BH79" s="64"/>
      <c r="BI79" s="64"/>
      <c r="BJ79" s="64"/>
      <c r="BK79" s="64"/>
      <c r="BL79" s="64"/>
    </row>
    <row r="80" spans="1:79" ht="25.5" customHeight="1">
      <c r="A80" s="47">
        <v>2</v>
      </c>
      <c r="B80" s="47"/>
      <c r="C80" s="47"/>
      <c r="D80" s="47"/>
      <c r="E80" s="47"/>
      <c r="F80" s="47"/>
      <c r="G80" s="102" t="s">
        <v>80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65" t="s">
        <v>71</v>
      </c>
      <c r="AA80" s="65"/>
      <c r="AB80" s="65"/>
      <c r="AC80" s="65"/>
      <c r="AD80" s="65"/>
      <c r="AE80" s="102" t="s">
        <v>72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64">
        <v>544</v>
      </c>
      <c r="AP80" s="64"/>
      <c r="AQ80" s="64"/>
      <c r="AR80" s="64"/>
      <c r="AS80" s="64"/>
      <c r="AT80" s="64"/>
      <c r="AU80" s="64"/>
      <c r="AV80" s="64"/>
      <c r="AW80" s="64">
        <v>0</v>
      </c>
      <c r="AX80" s="64"/>
      <c r="AY80" s="64"/>
      <c r="AZ80" s="64"/>
      <c r="BA80" s="64"/>
      <c r="BB80" s="64"/>
      <c r="BC80" s="64"/>
      <c r="BD80" s="64"/>
      <c r="BE80" s="64">
        <f t="shared" si="1"/>
        <v>544</v>
      </c>
      <c r="BF80" s="64"/>
      <c r="BG80" s="64"/>
      <c r="BH80" s="64"/>
      <c r="BI80" s="64"/>
      <c r="BJ80" s="64"/>
      <c r="BK80" s="64"/>
      <c r="BL80" s="64"/>
    </row>
    <row r="81" spans="1:64" ht="25.5" customHeight="1">
      <c r="A81" s="47">
        <v>3</v>
      </c>
      <c r="B81" s="47"/>
      <c r="C81" s="47"/>
      <c r="D81" s="47"/>
      <c r="E81" s="47"/>
      <c r="F81" s="47"/>
      <c r="G81" s="102" t="s">
        <v>81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65" t="s">
        <v>71</v>
      </c>
      <c r="AA81" s="65"/>
      <c r="AB81" s="65"/>
      <c r="AC81" s="65"/>
      <c r="AD81" s="65"/>
      <c r="AE81" s="102" t="s">
        <v>72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64">
        <v>771</v>
      </c>
      <c r="AP81" s="64"/>
      <c r="AQ81" s="64"/>
      <c r="AR81" s="64"/>
      <c r="AS81" s="64"/>
      <c r="AT81" s="64"/>
      <c r="AU81" s="64"/>
      <c r="AV81" s="64"/>
      <c r="AW81" s="64">
        <v>0</v>
      </c>
      <c r="AX81" s="64"/>
      <c r="AY81" s="64"/>
      <c r="AZ81" s="64"/>
      <c r="BA81" s="64"/>
      <c r="BB81" s="64"/>
      <c r="BC81" s="64"/>
      <c r="BD81" s="64"/>
      <c r="BE81" s="64">
        <f t="shared" si="1"/>
        <v>771</v>
      </c>
      <c r="BF81" s="64"/>
      <c r="BG81" s="64"/>
      <c r="BH81" s="64"/>
      <c r="BI81" s="64"/>
      <c r="BJ81" s="64"/>
      <c r="BK81" s="64"/>
      <c r="BL81" s="64"/>
    </row>
    <row r="82" spans="1:64" ht="25.5" customHeight="1">
      <c r="A82" s="47">
        <v>4</v>
      </c>
      <c r="B82" s="47"/>
      <c r="C82" s="47"/>
      <c r="D82" s="47"/>
      <c r="E82" s="47"/>
      <c r="F82" s="47"/>
      <c r="G82" s="102" t="s">
        <v>82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65" t="s">
        <v>71</v>
      </c>
      <c r="AA82" s="65"/>
      <c r="AB82" s="65"/>
      <c r="AC82" s="65"/>
      <c r="AD82" s="65"/>
      <c r="AE82" s="102" t="s">
        <v>72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64">
        <v>100</v>
      </c>
      <c r="AP82" s="64"/>
      <c r="AQ82" s="64"/>
      <c r="AR82" s="64"/>
      <c r="AS82" s="64"/>
      <c r="AT82" s="64"/>
      <c r="AU82" s="64"/>
      <c r="AV82" s="64"/>
      <c r="AW82" s="64">
        <v>0</v>
      </c>
      <c r="AX82" s="64"/>
      <c r="AY82" s="64"/>
      <c r="AZ82" s="64"/>
      <c r="BA82" s="64"/>
      <c r="BB82" s="64"/>
      <c r="BC82" s="64"/>
      <c r="BD82" s="64"/>
      <c r="BE82" s="64">
        <f t="shared" si="1"/>
        <v>100</v>
      </c>
      <c r="BF82" s="64"/>
      <c r="BG82" s="64"/>
      <c r="BH82" s="64"/>
      <c r="BI82" s="64"/>
      <c r="BJ82" s="64"/>
      <c r="BK82" s="64"/>
      <c r="BL82" s="64"/>
    </row>
    <row r="83" spans="1:64" ht="38.25" customHeight="1">
      <c r="A83" s="47">
        <v>5</v>
      </c>
      <c r="B83" s="47"/>
      <c r="C83" s="47"/>
      <c r="D83" s="47"/>
      <c r="E83" s="47"/>
      <c r="F83" s="47"/>
      <c r="G83" s="102" t="s">
        <v>83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65" t="s">
        <v>84</v>
      </c>
      <c r="AA83" s="65"/>
      <c r="AB83" s="65"/>
      <c r="AC83" s="65"/>
      <c r="AD83" s="65"/>
      <c r="AE83" s="102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64">
        <v>62</v>
      </c>
      <c r="AP83" s="64"/>
      <c r="AQ83" s="64"/>
      <c r="AR83" s="64"/>
      <c r="AS83" s="64"/>
      <c r="AT83" s="64"/>
      <c r="AU83" s="64"/>
      <c r="AV83" s="64"/>
      <c r="AW83" s="64">
        <v>0</v>
      </c>
      <c r="AX83" s="64"/>
      <c r="AY83" s="64"/>
      <c r="AZ83" s="64"/>
      <c r="BA83" s="64"/>
      <c r="BB83" s="64"/>
      <c r="BC83" s="64"/>
      <c r="BD83" s="64"/>
      <c r="BE83" s="64">
        <f t="shared" si="1"/>
        <v>62</v>
      </c>
      <c r="BF83" s="64"/>
      <c r="BG83" s="64"/>
      <c r="BH83" s="64"/>
      <c r="BI83" s="64"/>
      <c r="BJ83" s="64"/>
      <c r="BK83" s="64"/>
      <c r="BL83" s="64"/>
    </row>
    <row r="84" spans="1:64" s="4" customFormat="1" ht="12.75" customHeight="1">
      <c r="A84" s="76">
        <v>0</v>
      </c>
      <c r="B84" s="76"/>
      <c r="C84" s="76"/>
      <c r="D84" s="76"/>
      <c r="E84" s="76"/>
      <c r="F84" s="76"/>
      <c r="G84" s="116" t="s">
        <v>86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8"/>
      <c r="Z84" s="115"/>
      <c r="AA84" s="115"/>
      <c r="AB84" s="115"/>
      <c r="AC84" s="115"/>
      <c r="AD84" s="115"/>
      <c r="AE84" s="116"/>
      <c r="AF84" s="117"/>
      <c r="AG84" s="117"/>
      <c r="AH84" s="117"/>
      <c r="AI84" s="117"/>
      <c r="AJ84" s="117"/>
      <c r="AK84" s="117"/>
      <c r="AL84" s="117"/>
      <c r="AM84" s="117"/>
      <c r="AN84" s="118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</row>
    <row r="85" spans="1:64" ht="38.25" customHeight="1">
      <c r="A85" s="47">
        <v>1</v>
      </c>
      <c r="B85" s="47"/>
      <c r="C85" s="47"/>
      <c r="D85" s="47"/>
      <c r="E85" s="47"/>
      <c r="F85" s="47"/>
      <c r="G85" s="102" t="s">
        <v>87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65" t="s">
        <v>77</v>
      </c>
      <c r="AA85" s="65"/>
      <c r="AB85" s="65"/>
      <c r="AC85" s="65"/>
      <c r="AD85" s="65"/>
      <c r="AE85" s="102" t="s">
        <v>88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64"/>
      <c r="AP85" s="64"/>
      <c r="AQ85" s="64"/>
      <c r="AR85" s="64"/>
      <c r="AS85" s="64"/>
      <c r="AT85" s="64"/>
      <c r="AU85" s="64"/>
      <c r="AV85" s="64"/>
      <c r="AW85" s="64">
        <v>0</v>
      </c>
      <c r="AX85" s="64"/>
      <c r="AY85" s="64"/>
      <c r="AZ85" s="64"/>
      <c r="BA85" s="64"/>
      <c r="BB85" s="64"/>
      <c r="BC85" s="64"/>
      <c r="BD85" s="64"/>
      <c r="BE85" s="64">
        <f t="shared" si="1"/>
        <v>0</v>
      </c>
      <c r="BF85" s="64"/>
      <c r="BG85" s="64"/>
      <c r="BH85" s="64"/>
      <c r="BI85" s="64"/>
      <c r="BJ85" s="64"/>
      <c r="BK85" s="64"/>
      <c r="BL85" s="64"/>
    </row>
    <row r="86" spans="1:64" ht="38.25" customHeight="1">
      <c r="A86" s="47">
        <v>2</v>
      </c>
      <c r="B86" s="47"/>
      <c r="C86" s="47"/>
      <c r="D86" s="47"/>
      <c r="E86" s="47"/>
      <c r="F86" s="47"/>
      <c r="G86" s="102" t="s">
        <v>89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65" t="s">
        <v>77</v>
      </c>
      <c r="AA86" s="65"/>
      <c r="AB86" s="65"/>
      <c r="AC86" s="65"/>
      <c r="AD86" s="65"/>
      <c r="AE86" s="102" t="s">
        <v>88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119">
        <v>173</v>
      </c>
      <c r="AP86" s="119"/>
      <c r="AQ86" s="119"/>
      <c r="AR86" s="119"/>
      <c r="AS86" s="119"/>
      <c r="AT86" s="119"/>
      <c r="AU86" s="119"/>
      <c r="AV86" s="119"/>
      <c r="AW86" s="119">
        <v>0</v>
      </c>
      <c r="AX86" s="119"/>
      <c r="AY86" s="119"/>
      <c r="AZ86" s="119"/>
      <c r="BA86" s="119"/>
      <c r="BB86" s="119"/>
      <c r="BC86" s="119"/>
      <c r="BD86" s="119"/>
      <c r="BE86" s="119">
        <f t="shared" si="1"/>
        <v>173</v>
      </c>
      <c r="BF86" s="119"/>
      <c r="BG86" s="119"/>
      <c r="BH86" s="119"/>
      <c r="BI86" s="119"/>
      <c r="BJ86" s="119"/>
      <c r="BK86" s="119"/>
      <c r="BL86" s="119"/>
    </row>
    <row r="87" spans="1:64" ht="25.5" customHeight="1">
      <c r="A87" s="47">
        <v>3</v>
      </c>
      <c r="B87" s="47"/>
      <c r="C87" s="47"/>
      <c r="D87" s="47"/>
      <c r="E87" s="47"/>
      <c r="F87" s="47"/>
      <c r="G87" s="102" t="s">
        <v>90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65" t="s">
        <v>77</v>
      </c>
      <c r="AA87" s="65"/>
      <c r="AB87" s="65"/>
      <c r="AC87" s="65"/>
      <c r="AD87" s="65"/>
      <c r="AE87" s="102" t="s">
        <v>88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119">
        <v>103</v>
      </c>
      <c r="AP87" s="119"/>
      <c r="AQ87" s="119"/>
      <c r="AR87" s="119"/>
      <c r="AS87" s="119"/>
      <c r="AT87" s="119"/>
      <c r="AU87" s="119"/>
      <c r="AV87" s="119"/>
      <c r="AW87" s="119">
        <v>0</v>
      </c>
      <c r="AX87" s="119"/>
      <c r="AY87" s="119"/>
      <c r="AZ87" s="119"/>
      <c r="BA87" s="119"/>
      <c r="BB87" s="119"/>
      <c r="BC87" s="119"/>
      <c r="BD87" s="119"/>
      <c r="BE87" s="119">
        <f t="shared" si="1"/>
        <v>103</v>
      </c>
      <c r="BF87" s="119"/>
      <c r="BG87" s="119"/>
      <c r="BH87" s="119"/>
      <c r="BI87" s="119"/>
      <c r="BJ87" s="119"/>
      <c r="BK87" s="119"/>
      <c r="BL87" s="119"/>
    </row>
    <row r="88" spans="1:64" ht="25.5" customHeight="1">
      <c r="A88" s="47">
        <v>4</v>
      </c>
      <c r="B88" s="47"/>
      <c r="C88" s="47"/>
      <c r="D88" s="47"/>
      <c r="E88" s="47"/>
      <c r="F88" s="47"/>
      <c r="G88" s="102" t="s">
        <v>91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65" t="s">
        <v>77</v>
      </c>
      <c r="AA88" s="65"/>
      <c r="AB88" s="65"/>
      <c r="AC88" s="65"/>
      <c r="AD88" s="65"/>
      <c r="AE88" s="102" t="s">
        <v>88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119">
        <v>500</v>
      </c>
      <c r="AP88" s="119"/>
      <c r="AQ88" s="119"/>
      <c r="AR88" s="119"/>
      <c r="AS88" s="119"/>
      <c r="AT88" s="119"/>
      <c r="AU88" s="119"/>
      <c r="AV88" s="119"/>
      <c r="AW88" s="119">
        <v>0</v>
      </c>
      <c r="AX88" s="119"/>
      <c r="AY88" s="119"/>
      <c r="AZ88" s="119"/>
      <c r="BA88" s="119"/>
      <c r="BB88" s="119"/>
      <c r="BC88" s="119"/>
      <c r="BD88" s="119"/>
      <c r="BE88" s="119">
        <f t="shared" si="1"/>
        <v>500</v>
      </c>
      <c r="BF88" s="119"/>
      <c r="BG88" s="119"/>
      <c r="BH88" s="119"/>
      <c r="BI88" s="119"/>
      <c r="BJ88" s="119"/>
      <c r="BK88" s="119"/>
      <c r="BL88" s="119"/>
    </row>
    <row r="89" spans="1:64" ht="38.25" customHeight="1">
      <c r="A89" s="47">
        <v>5</v>
      </c>
      <c r="B89" s="47"/>
      <c r="C89" s="47"/>
      <c r="D89" s="47"/>
      <c r="E89" s="47"/>
      <c r="F89" s="47"/>
      <c r="G89" s="102" t="s">
        <v>92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65" t="s">
        <v>77</v>
      </c>
      <c r="AA89" s="65"/>
      <c r="AB89" s="65"/>
      <c r="AC89" s="65"/>
      <c r="AD89" s="65"/>
      <c r="AE89" s="102" t="s">
        <v>88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119">
        <v>1452</v>
      </c>
      <c r="AP89" s="119"/>
      <c r="AQ89" s="119"/>
      <c r="AR89" s="119"/>
      <c r="AS89" s="119"/>
      <c r="AT89" s="119"/>
      <c r="AU89" s="119"/>
      <c r="AV89" s="119"/>
      <c r="AW89" s="119">
        <v>0</v>
      </c>
      <c r="AX89" s="119"/>
      <c r="AY89" s="119"/>
      <c r="AZ89" s="119"/>
      <c r="BA89" s="119"/>
      <c r="BB89" s="119"/>
      <c r="BC89" s="119"/>
      <c r="BD89" s="119"/>
      <c r="BE89" s="119">
        <f t="shared" si="1"/>
        <v>1452</v>
      </c>
      <c r="BF89" s="119"/>
      <c r="BG89" s="119"/>
      <c r="BH89" s="119"/>
      <c r="BI89" s="119"/>
      <c r="BJ89" s="119"/>
      <c r="BK89" s="119"/>
      <c r="BL89" s="119"/>
    </row>
    <row r="90" spans="1:64" s="4" customFormat="1" ht="12.75" customHeight="1">
      <c r="A90" s="76">
        <v>0</v>
      </c>
      <c r="B90" s="76"/>
      <c r="C90" s="76"/>
      <c r="D90" s="76"/>
      <c r="E90" s="76"/>
      <c r="F90" s="76"/>
      <c r="G90" s="116" t="s">
        <v>93</v>
      </c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8"/>
      <c r="Z90" s="115"/>
      <c r="AA90" s="115"/>
      <c r="AB90" s="115"/>
      <c r="AC90" s="115"/>
      <c r="AD90" s="115"/>
      <c r="AE90" s="116"/>
      <c r="AF90" s="117"/>
      <c r="AG90" s="117"/>
      <c r="AH90" s="117"/>
      <c r="AI90" s="117"/>
      <c r="AJ90" s="117"/>
      <c r="AK90" s="117"/>
      <c r="AL90" s="117"/>
      <c r="AM90" s="117"/>
      <c r="AN90" s="118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</row>
    <row r="91" spans="1:64" ht="25.5" customHeight="1">
      <c r="A91" s="47">
        <v>1</v>
      </c>
      <c r="B91" s="47"/>
      <c r="C91" s="47"/>
      <c r="D91" s="47"/>
      <c r="E91" s="47"/>
      <c r="F91" s="47"/>
      <c r="G91" s="102" t="s">
        <v>94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65" t="s">
        <v>95</v>
      </c>
      <c r="AA91" s="65"/>
      <c r="AB91" s="65"/>
      <c r="AC91" s="65"/>
      <c r="AD91" s="65"/>
      <c r="AE91" s="102" t="s">
        <v>72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64"/>
      <c r="AP91" s="64"/>
      <c r="AQ91" s="64"/>
      <c r="AR91" s="64"/>
      <c r="AS91" s="64"/>
      <c r="AT91" s="64"/>
      <c r="AU91" s="64"/>
      <c r="AV91" s="64"/>
      <c r="AW91" s="64">
        <v>0</v>
      </c>
      <c r="AX91" s="64"/>
      <c r="AY91" s="64"/>
      <c r="AZ91" s="64"/>
      <c r="BA91" s="64"/>
      <c r="BB91" s="64"/>
      <c r="BC91" s="64"/>
      <c r="BD91" s="64"/>
      <c r="BE91" s="64">
        <f t="shared" si="1"/>
        <v>0</v>
      </c>
      <c r="BF91" s="64"/>
      <c r="BG91" s="64"/>
      <c r="BH91" s="64"/>
      <c r="BI91" s="64"/>
      <c r="BJ91" s="64"/>
      <c r="BK91" s="64"/>
      <c r="BL91" s="64"/>
    </row>
    <row r="92" spans="1:64" ht="38.25" customHeight="1">
      <c r="A92" s="47">
        <v>2</v>
      </c>
      <c r="B92" s="47"/>
      <c r="C92" s="47"/>
      <c r="D92" s="47"/>
      <c r="E92" s="47"/>
      <c r="F92" s="47"/>
      <c r="G92" s="102" t="s">
        <v>96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65" t="s">
        <v>95</v>
      </c>
      <c r="AA92" s="65"/>
      <c r="AB92" s="65"/>
      <c r="AC92" s="65"/>
      <c r="AD92" s="65"/>
      <c r="AE92" s="102" t="s">
        <v>72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64">
        <v>100</v>
      </c>
      <c r="AP92" s="64"/>
      <c r="AQ92" s="64"/>
      <c r="AR92" s="64"/>
      <c r="AS92" s="64"/>
      <c r="AT92" s="64"/>
      <c r="AU92" s="64"/>
      <c r="AV92" s="64"/>
      <c r="AW92" s="64">
        <v>0</v>
      </c>
      <c r="AX92" s="64"/>
      <c r="AY92" s="64"/>
      <c r="AZ92" s="64"/>
      <c r="BA92" s="64"/>
      <c r="BB92" s="64"/>
      <c r="BC92" s="64"/>
      <c r="BD92" s="64"/>
      <c r="BE92" s="64">
        <f t="shared" si="1"/>
        <v>100</v>
      </c>
      <c r="BF92" s="64"/>
      <c r="BG92" s="64"/>
      <c r="BH92" s="64"/>
      <c r="BI92" s="64"/>
      <c r="BJ92" s="64"/>
      <c r="BK92" s="64"/>
      <c r="BL92" s="64"/>
    </row>
    <row r="93" spans="1:64" ht="38.25" customHeight="1">
      <c r="A93" s="47">
        <v>3</v>
      </c>
      <c r="B93" s="47"/>
      <c r="C93" s="47"/>
      <c r="D93" s="47"/>
      <c r="E93" s="47"/>
      <c r="F93" s="47"/>
      <c r="G93" s="102" t="s">
        <v>97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65" t="s">
        <v>95</v>
      </c>
      <c r="AA93" s="65"/>
      <c r="AB93" s="65"/>
      <c r="AC93" s="65"/>
      <c r="AD93" s="65"/>
      <c r="AE93" s="102" t="s">
        <v>85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64">
        <v>100</v>
      </c>
      <c r="AP93" s="64"/>
      <c r="AQ93" s="64"/>
      <c r="AR93" s="64"/>
      <c r="AS93" s="64"/>
      <c r="AT93" s="64"/>
      <c r="AU93" s="64"/>
      <c r="AV93" s="64"/>
      <c r="AW93" s="64">
        <v>0</v>
      </c>
      <c r="AX93" s="64"/>
      <c r="AY93" s="64"/>
      <c r="AZ93" s="64"/>
      <c r="BA93" s="64"/>
      <c r="BB93" s="64"/>
      <c r="BC93" s="64"/>
      <c r="BD93" s="64"/>
      <c r="BE93" s="64">
        <f t="shared" si="1"/>
        <v>100</v>
      </c>
      <c r="BF93" s="64"/>
      <c r="BG93" s="64"/>
      <c r="BH93" s="64"/>
      <c r="BI93" s="64"/>
      <c r="BJ93" s="64"/>
      <c r="BK93" s="64"/>
      <c r="BL93" s="64"/>
    </row>
    <row r="94" spans="1:64" ht="25.5" customHeight="1">
      <c r="A94" s="47">
        <v>4</v>
      </c>
      <c r="B94" s="47"/>
      <c r="C94" s="47"/>
      <c r="D94" s="47"/>
      <c r="E94" s="47"/>
      <c r="F94" s="47"/>
      <c r="G94" s="102" t="s">
        <v>98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65" t="s">
        <v>95</v>
      </c>
      <c r="AA94" s="65"/>
      <c r="AB94" s="65"/>
      <c r="AC94" s="65"/>
      <c r="AD94" s="65"/>
      <c r="AE94" s="102" t="s">
        <v>72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64">
        <v>100</v>
      </c>
      <c r="AP94" s="64"/>
      <c r="AQ94" s="64"/>
      <c r="AR94" s="64"/>
      <c r="AS94" s="64"/>
      <c r="AT94" s="64"/>
      <c r="AU94" s="64"/>
      <c r="AV94" s="64"/>
      <c r="AW94" s="64">
        <v>0</v>
      </c>
      <c r="AX94" s="64"/>
      <c r="AY94" s="64"/>
      <c r="AZ94" s="64"/>
      <c r="BA94" s="64"/>
      <c r="BB94" s="64"/>
      <c r="BC94" s="64"/>
      <c r="BD94" s="64"/>
      <c r="BE94" s="64">
        <f t="shared" si="1"/>
        <v>100</v>
      </c>
      <c r="BF94" s="64"/>
      <c r="BG94" s="64"/>
      <c r="BH94" s="64"/>
      <c r="BI94" s="64"/>
      <c r="BJ94" s="64"/>
      <c r="BK94" s="64"/>
      <c r="BL94" s="64"/>
    </row>
    <row r="95" spans="1:64" ht="38.25" customHeight="1">
      <c r="A95" s="47">
        <v>5</v>
      </c>
      <c r="B95" s="47"/>
      <c r="C95" s="47"/>
      <c r="D95" s="47"/>
      <c r="E95" s="47"/>
      <c r="F95" s="47"/>
      <c r="G95" s="102" t="s">
        <v>99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65" t="s">
        <v>95</v>
      </c>
      <c r="AA95" s="65"/>
      <c r="AB95" s="65"/>
      <c r="AC95" s="65"/>
      <c r="AD95" s="65"/>
      <c r="AE95" s="102" t="s">
        <v>85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64">
        <v>70</v>
      </c>
      <c r="AP95" s="64"/>
      <c r="AQ95" s="64"/>
      <c r="AR95" s="64"/>
      <c r="AS95" s="64"/>
      <c r="AT95" s="64"/>
      <c r="AU95" s="64"/>
      <c r="AV95" s="64"/>
      <c r="AW95" s="64">
        <v>0</v>
      </c>
      <c r="AX95" s="64"/>
      <c r="AY95" s="64"/>
      <c r="AZ95" s="64"/>
      <c r="BA95" s="64"/>
      <c r="BB95" s="64"/>
      <c r="BC95" s="64"/>
      <c r="BD95" s="64"/>
      <c r="BE95" s="64">
        <f t="shared" si="1"/>
        <v>70</v>
      </c>
      <c r="BF95" s="64"/>
      <c r="BG95" s="64"/>
      <c r="BH95" s="64"/>
      <c r="BI95" s="64"/>
      <c r="BJ95" s="64"/>
      <c r="BK95" s="64"/>
      <c r="BL95" s="64"/>
    </row>
    <row r="96" spans="1:64" ht="38.25" customHeight="1">
      <c r="A96" s="47">
        <v>6</v>
      </c>
      <c r="B96" s="47"/>
      <c r="C96" s="47"/>
      <c r="D96" s="47"/>
      <c r="E96" s="47"/>
      <c r="F96" s="47"/>
      <c r="G96" s="102" t="s">
        <v>100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65" t="s">
        <v>95</v>
      </c>
      <c r="AA96" s="65"/>
      <c r="AB96" s="65"/>
      <c r="AC96" s="65"/>
      <c r="AD96" s="65"/>
      <c r="AE96" s="102" t="s">
        <v>85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64">
        <v>100</v>
      </c>
      <c r="AP96" s="64"/>
      <c r="AQ96" s="64"/>
      <c r="AR96" s="64"/>
      <c r="AS96" s="64"/>
      <c r="AT96" s="64"/>
      <c r="AU96" s="64"/>
      <c r="AV96" s="64"/>
      <c r="AW96" s="64">
        <v>0</v>
      </c>
      <c r="AX96" s="64"/>
      <c r="AY96" s="64"/>
      <c r="AZ96" s="64"/>
      <c r="BA96" s="64"/>
      <c r="BB96" s="64"/>
      <c r="BC96" s="64"/>
      <c r="BD96" s="64"/>
      <c r="BE96" s="64">
        <f t="shared" si="1"/>
        <v>100</v>
      </c>
      <c r="BF96" s="64"/>
      <c r="BG96" s="64"/>
      <c r="BH96" s="64"/>
      <c r="BI96" s="64"/>
      <c r="BJ96" s="64"/>
      <c r="BK96" s="64"/>
      <c r="BL96" s="64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108" t="s">
        <v>110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5"/>
      <c r="AO99" s="56" t="s">
        <v>111</v>
      </c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</row>
    <row r="100" spans="1:64">
      <c r="W100" s="105" t="s">
        <v>5</v>
      </c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O100" s="105" t="s">
        <v>52</v>
      </c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</row>
    <row r="101" spans="1:64" ht="15.75" customHeight="1">
      <c r="A101" s="110" t="s">
        <v>3</v>
      </c>
      <c r="B101" s="110"/>
      <c r="C101" s="110"/>
      <c r="D101" s="110"/>
      <c r="E101" s="110"/>
      <c r="F101" s="110"/>
    </row>
    <row r="102" spans="1:64" ht="13.15" customHeight="1">
      <c r="A102" s="97" t="s">
        <v>106</v>
      </c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</row>
    <row r="103" spans="1:64">
      <c r="A103" s="106" t="s">
        <v>47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108" t="s">
        <v>107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5"/>
      <c r="AO105" s="56" t="s">
        <v>108</v>
      </c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</row>
    <row r="106" spans="1:64">
      <c r="W106" s="105" t="s">
        <v>5</v>
      </c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O106" s="105" t="s">
        <v>52</v>
      </c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</row>
    <row r="107" spans="1:64">
      <c r="A107" s="107"/>
      <c r="B107" s="107"/>
      <c r="C107" s="107"/>
      <c r="D107" s="107"/>
      <c r="E107" s="107"/>
      <c r="F107" s="107"/>
      <c r="G107" s="107"/>
      <c r="H107" s="107"/>
    </row>
    <row r="108" spans="1:64">
      <c r="A108" s="105" t="s">
        <v>45</v>
      </c>
      <c r="B108" s="105"/>
      <c r="C108" s="105"/>
      <c r="D108" s="105"/>
      <c r="E108" s="105"/>
      <c r="F108" s="105"/>
      <c r="G108" s="105"/>
      <c r="H108" s="105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46</v>
      </c>
    </row>
  </sheetData>
  <mergeCells count="350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5:F75"/>
    <mergeCell ref="G75:Y75"/>
    <mergeCell ref="Z75:AD75"/>
    <mergeCell ref="AE75:AN75"/>
    <mergeCell ref="AO75:AV75"/>
    <mergeCell ref="BE79:BL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AO76:AV76"/>
    <mergeCell ref="AW76:BD76"/>
    <mergeCell ref="BE70:BL70"/>
    <mergeCell ref="BE73:BL73"/>
    <mergeCell ref="G70:Y70"/>
    <mergeCell ref="G71:Y71"/>
    <mergeCell ref="G72:Y72"/>
    <mergeCell ref="AO70:AV70"/>
    <mergeCell ref="Z70:AD70"/>
    <mergeCell ref="BE71:BL71"/>
    <mergeCell ref="AW72:BD72"/>
    <mergeCell ref="Z72:AD72"/>
    <mergeCell ref="BE72:BL72"/>
    <mergeCell ref="AO71:AV71"/>
    <mergeCell ref="AW71:BD71"/>
    <mergeCell ref="A73:F73"/>
    <mergeCell ref="G73:Y73"/>
    <mergeCell ref="Z73:AD73"/>
    <mergeCell ref="AE73:AN73"/>
    <mergeCell ref="AO73:AV73"/>
    <mergeCell ref="AW73:BD73"/>
    <mergeCell ref="A72:F72"/>
    <mergeCell ref="AE72:AN72"/>
    <mergeCell ref="BE74:BL74"/>
    <mergeCell ref="A74:F74"/>
    <mergeCell ref="G74:Y74"/>
    <mergeCell ref="Z74:AD74"/>
    <mergeCell ref="AE74:AN74"/>
    <mergeCell ref="AO74:AV74"/>
    <mergeCell ref="AW74:BD74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O99:BG99"/>
    <mergeCell ref="A101:F101"/>
    <mergeCell ref="W100:AM100"/>
    <mergeCell ref="W106:AM106"/>
    <mergeCell ref="AO100:BG100"/>
    <mergeCell ref="A99:V99"/>
    <mergeCell ref="W99:AM99"/>
    <mergeCell ref="Z76:AD76"/>
    <mergeCell ref="AE76:AN76"/>
    <mergeCell ref="BE76:BL76"/>
    <mergeCell ref="A80:F80"/>
    <mergeCell ref="G80:Y80"/>
    <mergeCell ref="Z80:AD80"/>
    <mergeCell ref="A61:AY61"/>
    <mergeCell ref="A40:F40"/>
    <mergeCell ref="A37:BL37"/>
    <mergeCell ref="A38:F38"/>
    <mergeCell ref="G38:BL38"/>
    <mergeCell ref="A39:F39"/>
    <mergeCell ref="AC53:AJ53"/>
    <mergeCell ref="AK49:AR50"/>
    <mergeCell ref="D53:AB53"/>
    <mergeCell ref="D57:AB57"/>
    <mergeCell ref="AC57:AJ57"/>
    <mergeCell ref="AK57:AR57"/>
    <mergeCell ref="AS57:AZ57"/>
    <mergeCell ref="AK54:AR54"/>
    <mergeCell ref="AS54:AZ54"/>
    <mergeCell ref="A55:C55"/>
    <mergeCell ref="D55:AB55"/>
    <mergeCell ref="AC55:AJ55"/>
    <mergeCell ref="AO2:BL2"/>
    <mergeCell ref="AO5:BF5"/>
    <mergeCell ref="AO4:BL4"/>
    <mergeCell ref="AO3:BL3"/>
    <mergeCell ref="A10:BL10"/>
    <mergeCell ref="AS49:AZ50"/>
    <mergeCell ref="D49:AB50"/>
    <mergeCell ref="D51:AB51"/>
    <mergeCell ref="D52:AB52"/>
    <mergeCell ref="AC51:AJ51"/>
    <mergeCell ref="AC52:AJ52"/>
    <mergeCell ref="B16:L16"/>
    <mergeCell ref="N16:AS16"/>
    <mergeCell ref="AU16:BB16"/>
    <mergeCell ref="B17:L17"/>
    <mergeCell ref="N17:AS17"/>
    <mergeCell ref="AU17:BB17"/>
    <mergeCell ref="A22:T22"/>
    <mergeCell ref="AS22:BC22"/>
    <mergeCell ref="A32:F32"/>
    <mergeCell ref="G32:BL32"/>
    <mergeCell ref="A47:AZ47"/>
    <mergeCell ref="AC49:AJ50"/>
    <mergeCell ref="AK51:AR51"/>
    <mergeCell ref="AK52:AR52"/>
    <mergeCell ref="A44:F44"/>
    <mergeCell ref="AK55:AR55"/>
    <mergeCell ref="AS55:AZ55"/>
    <mergeCell ref="G39:BL39"/>
    <mergeCell ref="A62:C63"/>
    <mergeCell ref="A54:C54"/>
    <mergeCell ref="D54:AB54"/>
    <mergeCell ref="AC54:AJ54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A58:C58"/>
    <mergeCell ref="D58:AB58"/>
    <mergeCell ref="AC58:AJ58"/>
    <mergeCell ref="A64:C64"/>
    <mergeCell ref="AR64:AY64"/>
    <mergeCell ref="A65:C65"/>
    <mergeCell ref="D65:AA65"/>
    <mergeCell ref="D62:AA63"/>
    <mergeCell ref="AB62:AI63"/>
    <mergeCell ref="AJ62:AQ63"/>
    <mergeCell ref="AR62:AY63"/>
    <mergeCell ref="AJ64:AQ64"/>
    <mergeCell ref="D64:AA64"/>
    <mergeCell ref="AB64:AI64"/>
    <mergeCell ref="AB65:AI65"/>
    <mergeCell ref="AW75:BD75"/>
    <mergeCell ref="BE75:BL75"/>
    <mergeCell ref="AJ65:AQ65"/>
    <mergeCell ref="BE69:BL69"/>
    <mergeCell ref="A66:C66"/>
    <mergeCell ref="D66:AA66"/>
    <mergeCell ref="AB66:AI66"/>
    <mergeCell ref="AJ66:AQ66"/>
    <mergeCell ref="AR66:AY66"/>
    <mergeCell ref="AR65:AY65"/>
    <mergeCell ref="A68:BL68"/>
    <mergeCell ref="A69:F69"/>
    <mergeCell ref="AE69:AN69"/>
    <mergeCell ref="AO69:AV69"/>
    <mergeCell ref="AW69:BD69"/>
    <mergeCell ref="AO72:AV72"/>
    <mergeCell ref="AE70:AN70"/>
    <mergeCell ref="AE71:AN71"/>
    <mergeCell ref="A71:F71"/>
    <mergeCell ref="Z71:AD71"/>
    <mergeCell ref="Z69:AD69"/>
    <mergeCell ref="G69:Y69"/>
    <mergeCell ref="AW70:BD70"/>
    <mergeCell ref="A70:F70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51:C51"/>
    <mergeCell ref="A52:C52"/>
    <mergeCell ref="G41:BL41"/>
    <mergeCell ref="A49:C50"/>
    <mergeCell ref="A48:AZ48"/>
    <mergeCell ref="AO6:AU6"/>
    <mergeCell ref="AW6:BF6"/>
    <mergeCell ref="N13:AS13"/>
    <mergeCell ref="N14:AS14"/>
    <mergeCell ref="AU13:BB13"/>
    <mergeCell ref="AU14:BB14"/>
    <mergeCell ref="A11:BL11"/>
    <mergeCell ref="B13:L13"/>
    <mergeCell ref="B14:L14"/>
    <mergeCell ref="AA20:AI20"/>
    <mergeCell ref="B19:L19"/>
    <mergeCell ref="N19:Y19"/>
    <mergeCell ref="AA19:AI19"/>
    <mergeCell ref="BD22:BL22"/>
    <mergeCell ref="G44:BL44"/>
    <mergeCell ref="A45:F45"/>
    <mergeCell ref="G45:BL45"/>
    <mergeCell ref="A42:F42"/>
    <mergeCell ref="G42:BL42"/>
    <mergeCell ref="A43:F43"/>
    <mergeCell ref="G43:BL43"/>
    <mergeCell ref="A34:BL34"/>
    <mergeCell ref="A23:H23"/>
    <mergeCell ref="BE20:BL20"/>
    <mergeCell ref="BE19:BL19"/>
    <mergeCell ref="AK19:BC19"/>
    <mergeCell ref="AK20:BC20"/>
    <mergeCell ref="B20:L20"/>
    <mergeCell ref="N20:Y20"/>
    <mergeCell ref="T23:W23"/>
    <mergeCell ref="A30:F30"/>
    <mergeCell ref="G30:BL30"/>
    <mergeCell ref="A35:BL35"/>
  </mergeCells>
  <phoneticPr fontId="0" type="noConversion"/>
  <conditionalFormatting sqref="H72:L72 H78:L78 H84:L84 H90:L90 G72:G96">
    <cfRule type="cellIs" dxfId="2" priority="1" stopIfTrue="1" operator="equal">
      <formula>$G71</formula>
    </cfRule>
  </conditionalFormatting>
  <conditionalFormatting sqref="D53:D58 D58:I58">
    <cfRule type="cellIs" dxfId="1" priority="2" stopIfTrue="1" operator="equal">
      <formula>$D52</formula>
    </cfRule>
  </conditionalFormatting>
  <conditionalFormatting sqref="A72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Width="0" fitToHeight="3" orientation="landscape" r:id="rId1"/>
  <headerFooter alignWithMargins="0"/>
  <rowBreaks count="2" manualBreakCount="2">
    <brk id="35" max="64" man="1"/>
    <brk id="7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КПК1115022</vt:lpstr>
      <vt:lpstr>КПК1115022!Область_печати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2025-01-23T09:15:19Z</cp:lastPrinted>
  <dcterms:created xsi:type="dcterms:W3CDTF">2016-08-15T09:54:21Z</dcterms:created>
  <dcterms:modified xsi:type="dcterms:W3CDTF">2025-01-23T09:16:39Z</dcterms:modified>
</cp:coreProperties>
</file>